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<sst xmlns="http://schemas.openxmlformats.org/spreadsheetml/2006/main" count="75" uniqueCount="41">
  <si>
    <t>投标报价单</t>
  </si>
  <si>
    <t>（表格版）</t>
  </si>
  <si>
    <t>序号</t>
  </si>
  <si>
    <t>项目名称</t>
  </si>
  <si>
    <t>项目特征描述</t>
  </si>
  <si>
    <t>计量
单位</t>
  </si>
  <si>
    <t>工程
数量</t>
  </si>
  <si>
    <t>含税限价单价(元/吨)</t>
  </si>
  <si>
    <t>含税单价(元/吨)</t>
  </si>
  <si>
    <t>含税合价(元)</t>
  </si>
  <si>
    <t>北船闸护面钢构件</t>
  </si>
  <si>
    <t>钢构件加工</t>
  </si>
  <si>
    <t>上闸首钢板护面（出厂前一道防锈漆）</t>
  </si>
  <si>
    <r>
      <rPr>
        <sz val="11"/>
        <color rgb="FF000000"/>
        <rFont val="Times New Roman"/>
        <charset val="134"/>
      </rPr>
      <t>Q235</t>
    </r>
    <r>
      <rPr>
        <sz val="11"/>
        <color rgb="FF000000"/>
        <rFont val="宋体"/>
        <charset val="134"/>
      </rPr>
      <t>，厚</t>
    </r>
    <r>
      <rPr>
        <sz val="11"/>
        <color rgb="FF000000"/>
        <rFont val="Times New Roman"/>
        <charset val="134"/>
      </rPr>
      <t>1cm</t>
    </r>
    <r>
      <rPr>
        <sz val="11"/>
        <color rgb="FF000000"/>
        <rFont val="宋体"/>
        <charset val="134"/>
      </rPr>
      <t>，含固定钩，详见《闸首闸室钢护面大样图》</t>
    </r>
    <r>
      <rPr>
        <sz val="11"/>
        <color rgb="FF000000"/>
        <rFont val="Times New Roman"/>
        <charset val="134"/>
      </rPr>
      <t>BCZ-PT-FS-05</t>
    </r>
  </si>
  <si>
    <t>吨</t>
  </si>
  <si>
    <t>下闸首钢板护面（出厂前一道防锈漆）</t>
  </si>
  <si>
    <t>闸室钢板护面（出厂前一道防锈漆）</t>
  </si>
  <si>
    <t>上游导航墙钢板护面（出厂前一道防锈漆）</t>
  </si>
  <si>
    <t>下游导航墙钢板护面（出厂前一道防锈漆）</t>
  </si>
  <si>
    <t>上游靠船墩钢包角及钢板护面（出厂前一道防锈漆）</t>
  </si>
  <si>
    <t>下游靠船墩钢包角及钢板护面（出厂前一道防锈漆）</t>
  </si>
  <si>
    <t>钢板护面防腐</t>
  </si>
  <si>
    <t>见图纸说明</t>
  </si>
  <si>
    <t>㎡</t>
  </si>
  <si>
    <t>北船闸 小计</t>
  </si>
  <si>
    <t>南船闸护面钢构件</t>
  </si>
  <si>
    <r>
      <rPr>
        <sz val="11"/>
        <color rgb="FF000000"/>
        <rFont val="宋体"/>
        <charset val="134"/>
      </rPr>
      <t>闸室</t>
    </r>
    <r>
      <rPr>
        <sz val="11"/>
        <color rgb="FF000000"/>
        <rFont val="Times New Roman"/>
        <charset val="134"/>
      </rPr>
      <t>10mm</t>
    </r>
    <r>
      <rPr>
        <sz val="11"/>
        <color rgb="FF000000"/>
        <rFont val="宋体"/>
        <charset val="134"/>
      </rPr>
      <t>钢板防护（出厂前一道防锈漆）</t>
    </r>
  </si>
  <si>
    <r>
      <rPr>
        <sz val="11"/>
        <color rgb="FF000000"/>
        <rFont val="Times New Roman"/>
        <charset val="134"/>
      </rPr>
      <t>Q235</t>
    </r>
    <r>
      <rPr>
        <sz val="11"/>
        <color rgb="FF000000"/>
        <rFont val="宋体"/>
        <charset val="134"/>
      </rPr>
      <t>，厚</t>
    </r>
    <r>
      <rPr>
        <sz val="11"/>
        <color rgb="FF000000"/>
        <rFont val="Times New Roman"/>
        <charset val="134"/>
      </rPr>
      <t>1cm</t>
    </r>
    <r>
      <rPr>
        <sz val="11"/>
        <color rgb="FF000000"/>
        <rFont val="宋体"/>
        <charset val="134"/>
      </rPr>
      <t>，详见《闸首闸室钢护面大样图》</t>
    </r>
    <r>
      <rPr>
        <sz val="11"/>
        <color rgb="FF000000"/>
        <rFont val="Times New Roman"/>
        <charset val="134"/>
      </rPr>
      <t>HD2-BHSN-NCZ-PT-QT-01</t>
    </r>
    <r>
      <rPr>
        <sz val="11"/>
        <color rgb="FF000000"/>
        <rFont val="宋体"/>
        <charset val="134"/>
      </rPr>
      <t>，含固定钩</t>
    </r>
  </si>
  <si>
    <r>
      <rPr>
        <sz val="11"/>
        <color rgb="FF000000"/>
        <rFont val="宋体"/>
        <charset val="134"/>
      </rPr>
      <t>上闸首</t>
    </r>
    <r>
      <rPr>
        <sz val="11"/>
        <color rgb="FF000000"/>
        <rFont val="Times New Roman"/>
        <charset val="134"/>
      </rPr>
      <t>10mm</t>
    </r>
    <r>
      <rPr>
        <sz val="11"/>
        <color rgb="FF000000"/>
        <rFont val="宋体"/>
        <charset val="134"/>
      </rPr>
      <t>钢板防护（出厂前一道防锈漆）</t>
    </r>
  </si>
  <si>
    <r>
      <rPr>
        <sz val="11"/>
        <color rgb="FF000000"/>
        <rFont val="Times New Roman"/>
        <charset val="134"/>
      </rPr>
      <t>Q235</t>
    </r>
    <r>
      <rPr>
        <sz val="11"/>
        <color rgb="FF000000"/>
        <rFont val="宋体"/>
        <charset val="134"/>
      </rPr>
      <t>，厚</t>
    </r>
    <r>
      <rPr>
        <sz val="11"/>
        <color rgb="FF000000"/>
        <rFont val="Times New Roman"/>
        <charset val="134"/>
      </rPr>
      <t>1cm</t>
    </r>
    <r>
      <rPr>
        <sz val="11"/>
        <color rgb="FF000000"/>
        <rFont val="宋体"/>
        <charset val="134"/>
      </rPr>
      <t>，含固定钩</t>
    </r>
  </si>
  <si>
    <t>上闸首钢包角（出厂前一道防锈漆）</t>
  </si>
  <si>
    <r>
      <rPr>
        <sz val="11"/>
        <color rgb="FF000000"/>
        <rFont val="宋体"/>
        <charset val="134"/>
      </rPr>
      <t>下闸首</t>
    </r>
    <r>
      <rPr>
        <sz val="11"/>
        <color rgb="FF000000"/>
        <rFont val="Times New Roman"/>
        <charset val="134"/>
      </rPr>
      <t>10mm</t>
    </r>
    <r>
      <rPr>
        <sz val="11"/>
        <color rgb="FF000000"/>
        <rFont val="宋体"/>
        <charset val="134"/>
      </rPr>
      <t>钢板防护（出厂前一道防锈漆）</t>
    </r>
  </si>
  <si>
    <t>下闸首钢包角（出厂前一道防锈漆）</t>
  </si>
  <si>
    <r>
      <rPr>
        <sz val="11"/>
        <color rgb="FF000000"/>
        <rFont val="宋体"/>
        <charset val="134"/>
      </rPr>
      <t>上游靠船墩</t>
    </r>
    <r>
      <rPr>
        <sz val="11"/>
        <color rgb="FF000000"/>
        <rFont val="Times New Roman"/>
        <charset val="134"/>
      </rPr>
      <t>10mm</t>
    </r>
    <r>
      <rPr>
        <sz val="11"/>
        <color rgb="FF000000"/>
        <rFont val="宋体"/>
        <charset val="134"/>
      </rPr>
      <t>钢板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宋体"/>
        <charset val="134"/>
      </rPr>
      <t>钢包角防护（出厂前一道防锈漆）</t>
    </r>
  </si>
  <si>
    <r>
      <rPr>
        <sz val="11"/>
        <color rgb="FF000000"/>
        <rFont val="宋体"/>
        <charset val="134"/>
      </rPr>
      <t>下游靠船墩</t>
    </r>
    <r>
      <rPr>
        <sz val="11"/>
        <color rgb="FF000000"/>
        <rFont val="Times New Roman"/>
        <charset val="134"/>
      </rPr>
      <t>10mm</t>
    </r>
    <r>
      <rPr>
        <sz val="11"/>
        <color rgb="FF000000"/>
        <rFont val="宋体"/>
        <charset val="134"/>
      </rPr>
      <t>钢板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宋体"/>
        <charset val="134"/>
      </rPr>
      <t>钢包角防护（出厂前一道防锈漆）</t>
    </r>
  </si>
  <si>
    <r>
      <rPr>
        <sz val="11"/>
        <color rgb="FF000000"/>
        <rFont val="宋体"/>
        <charset val="134"/>
      </rPr>
      <t>上闸首导航墙</t>
    </r>
    <r>
      <rPr>
        <sz val="11"/>
        <color rgb="FF000000"/>
        <rFont val="Times New Roman"/>
        <charset val="134"/>
      </rPr>
      <t>10mm</t>
    </r>
    <r>
      <rPr>
        <sz val="11"/>
        <color rgb="FF000000"/>
        <rFont val="宋体"/>
        <charset val="134"/>
      </rPr>
      <t>钢板防护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宋体"/>
        <charset val="134"/>
      </rPr>
      <t>钢包角防护（出厂前一道防锈漆）</t>
    </r>
  </si>
  <si>
    <r>
      <rPr>
        <sz val="11"/>
        <color rgb="FF000000"/>
        <rFont val="宋体"/>
        <charset val="134"/>
      </rPr>
      <t>下闸首导航墙</t>
    </r>
    <r>
      <rPr>
        <sz val="11"/>
        <color rgb="FF000000"/>
        <rFont val="Times New Roman"/>
        <charset val="134"/>
      </rPr>
      <t>10mm</t>
    </r>
    <r>
      <rPr>
        <sz val="11"/>
        <color rgb="FF000000"/>
        <rFont val="宋体"/>
        <charset val="134"/>
      </rPr>
      <t>钢板防护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宋体"/>
        <charset val="134"/>
      </rPr>
      <t>钢包角防护（出厂前一道防锈漆）</t>
    </r>
  </si>
  <si>
    <t>深齿坎钢包角（出厂前一道防锈漆）</t>
  </si>
  <si>
    <t>南船闸 小计</t>
  </si>
  <si>
    <t>南北船闸 合计</t>
  </si>
  <si>
    <t>南北船闸护面钢构件报价合计（人民币大写）：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</si>
</sst>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3" fontId="6" fillId="3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43" fontId="6" fillId="0" borderId="6" xfId="0" applyNumberFormat="1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43" fontId="6" fillId="3" borderId="6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7" fillId="0" borderId="6" xfId="0" applyNumberFormat="1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3" fontId="7" fillId="0" borderId="6" xfId="0" applyNumberFormat="1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 wrapText="1"/>
    </xf>
    <xf numFmtId="43" fontId="7" fillId="3" borderId="6" xfId="0" applyNumberFormat="1" applyFont="1" applyFill="1" applyBorder="1" applyAlignment="1">
      <alignment horizontal="right" vertical="center" wrapText="1"/>
    </xf>
    <xf numFmtId="0" fontId="5" fillId="3" borderId="7" xfId="0" applyFont="1" applyFill="1" applyBorder="1" applyAlignment="1" applyProtection="1">
      <alignment horizontal="left" vertical="center" wrapText="1" indent="1"/>
      <protection locked="0"/>
    </xf>
    <xf numFmtId="0" fontId="5" fillId="3" borderId="8" xfId="0" applyFont="1" applyFill="1" applyBorder="1" applyAlignment="1" applyProtection="1">
      <alignment horizontal="left" vertical="center" wrapText="1" indent="1"/>
      <protection locked="0"/>
    </xf>
    <xf numFmtId="0" fontId="5" fillId="3" borderId="9" xfId="0" applyFont="1" applyFill="1" applyBorder="1" applyAlignment="1" applyProtection="1">
      <alignment horizontal="left" vertical="center" wrapText="1" inden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I9" sqref="I9"/>
    </sheetView>
  </sheetViews>
  <sheetFormatPr defaultColWidth="9" defaultRowHeight="31" customHeight="1" outlineLevelCol="7"/>
  <cols>
    <col min="2" max="2" width="27.5" customWidth="1"/>
    <col min="3" max="3" width="34.875" customWidth="1"/>
    <col min="4" max="4" width="5.5" customWidth="1"/>
    <col min="5" max="5" width="7.125" customWidth="1"/>
    <col min="6" max="6" width="7.375" customWidth="1"/>
    <col min="8" max="8" width="15.625" customWidth="1"/>
  </cols>
  <sheetData>
    <row r="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37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7" t="s">
        <v>9</v>
      </c>
    </row>
    <row r="4" customHeight="1" spans="1:8">
      <c r="A4" s="8" t="s">
        <v>10</v>
      </c>
      <c r="B4" s="9"/>
      <c r="C4" s="9"/>
      <c r="D4" s="9"/>
      <c r="E4" s="9"/>
      <c r="F4" s="9"/>
      <c r="G4" s="9"/>
      <c r="H4" s="10"/>
    </row>
    <row r="5" customHeight="1" spans="1:8">
      <c r="A5" s="11">
        <v>1</v>
      </c>
      <c r="B5" s="12" t="s">
        <v>11</v>
      </c>
      <c r="C5" s="13"/>
      <c r="D5" s="13"/>
      <c r="E5" s="13"/>
      <c r="F5" s="13"/>
      <c r="G5" s="13"/>
      <c r="H5" s="14"/>
    </row>
    <row r="6" customHeight="1" spans="1:8">
      <c r="A6" s="15">
        <v>1.1</v>
      </c>
      <c r="B6" s="16" t="s">
        <v>12</v>
      </c>
      <c r="C6" s="17" t="s">
        <v>13</v>
      </c>
      <c r="D6" s="18" t="s">
        <v>14</v>
      </c>
      <c r="E6" s="19">
        <v>28.89</v>
      </c>
      <c r="F6" s="19">
        <v>6500</v>
      </c>
      <c r="G6" s="20"/>
      <c r="H6" s="21">
        <f t="shared" ref="H6:H13" si="0">E6*G6</f>
        <v>0</v>
      </c>
    </row>
    <row r="7" customHeight="1" spans="1:8">
      <c r="A7" s="15">
        <v>1.2</v>
      </c>
      <c r="B7" s="16" t="s">
        <v>15</v>
      </c>
      <c r="C7" s="17" t="s">
        <v>13</v>
      </c>
      <c r="D7" s="18" t="s">
        <v>14</v>
      </c>
      <c r="E7" s="19">
        <v>23.77</v>
      </c>
      <c r="F7" s="19">
        <v>6500</v>
      </c>
      <c r="G7" s="20"/>
      <c r="H7" s="21">
        <f t="shared" si="0"/>
        <v>0</v>
      </c>
    </row>
    <row r="8" customHeight="1" spans="1:8">
      <c r="A8" s="15">
        <v>1.3</v>
      </c>
      <c r="B8" s="16" t="s">
        <v>16</v>
      </c>
      <c r="C8" s="17" t="s">
        <v>13</v>
      </c>
      <c r="D8" s="18" t="s">
        <v>14</v>
      </c>
      <c r="E8" s="19">
        <v>339.1</v>
      </c>
      <c r="F8" s="19">
        <v>6500</v>
      </c>
      <c r="G8" s="20"/>
      <c r="H8" s="21">
        <f t="shared" si="0"/>
        <v>0</v>
      </c>
    </row>
    <row r="9" customHeight="1" spans="1:8">
      <c r="A9" s="15">
        <v>1.4</v>
      </c>
      <c r="B9" s="16" t="s">
        <v>17</v>
      </c>
      <c r="C9" s="17" t="s">
        <v>13</v>
      </c>
      <c r="D9" s="18" t="s">
        <v>14</v>
      </c>
      <c r="E9" s="19">
        <v>155.98</v>
      </c>
      <c r="F9" s="19">
        <v>6500</v>
      </c>
      <c r="G9" s="20"/>
      <c r="H9" s="21">
        <f t="shared" si="0"/>
        <v>0</v>
      </c>
    </row>
    <row r="10" customHeight="1" spans="1:8">
      <c r="A10" s="15">
        <v>1.5</v>
      </c>
      <c r="B10" s="16" t="s">
        <v>18</v>
      </c>
      <c r="C10" s="17" t="s">
        <v>13</v>
      </c>
      <c r="D10" s="18" t="s">
        <v>14</v>
      </c>
      <c r="E10" s="19">
        <v>92.34</v>
      </c>
      <c r="F10" s="19">
        <v>6500</v>
      </c>
      <c r="G10" s="20"/>
      <c r="H10" s="21">
        <f t="shared" si="0"/>
        <v>0</v>
      </c>
    </row>
    <row r="11" customHeight="1" spans="1:8">
      <c r="A11" s="15">
        <v>1.6</v>
      </c>
      <c r="B11" s="16" t="s">
        <v>19</v>
      </c>
      <c r="C11" s="17" t="s">
        <v>13</v>
      </c>
      <c r="D11" s="18" t="s">
        <v>14</v>
      </c>
      <c r="E11" s="19">
        <v>127.07</v>
      </c>
      <c r="F11" s="19">
        <v>6500</v>
      </c>
      <c r="G11" s="20"/>
      <c r="H11" s="21">
        <f t="shared" si="0"/>
        <v>0</v>
      </c>
    </row>
    <row r="12" customHeight="1" spans="1:8">
      <c r="A12" s="15">
        <v>1.7</v>
      </c>
      <c r="B12" s="16" t="s">
        <v>20</v>
      </c>
      <c r="C12" s="17" t="s">
        <v>13</v>
      </c>
      <c r="D12" s="18" t="s">
        <v>14</v>
      </c>
      <c r="E12" s="19">
        <v>39.07</v>
      </c>
      <c r="F12" s="19">
        <v>6500</v>
      </c>
      <c r="G12" s="20"/>
      <c r="H12" s="21">
        <f t="shared" si="0"/>
        <v>0</v>
      </c>
    </row>
    <row r="13" customHeight="1" spans="1:8">
      <c r="A13" s="11">
        <v>2</v>
      </c>
      <c r="B13" s="22" t="s">
        <v>21</v>
      </c>
      <c r="C13" s="23" t="s">
        <v>22</v>
      </c>
      <c r="D13" s="12" t="s">
        <v>23</v>
      </c>
      <c r="E13" s="13">
        <v>6400</v>
      </c>
      <c r="F13" s="13">
        <v>150</v>
      </c>
      <c r="G13" s="24"/>
      <c r="H13" s="25">
        <f t="shared" si="0"/>
        <v>0</v>
      </c>
    </row>
    <row r="14" customHeight="1" spans="1:8">
      <c r="A14" s="26"/>
      <c r="B14" s="27" t="s">
        <v>24</v>
      </c>
      <c r="C14" s="17"/>
      <c r="D14" s="19"/>
      <c r="E14" s="19"/>
      <c r="F14" s="19"/>
      <c r="G14" s="20"/>
      <c r="H14" s="28">
        <f>SUM(H6:H13)</f>
        <v>0</v>
      </c>
    </row>
    <row r="15" customHeight="1" spans="1:8">
      <c r="A15" s="8" t="s">
        <v>25</v>
      </c>
      <c r="B15" s="9"/>
      <c r="C15" s="9"/>
      <c r="D15" s="9"/>
      <c r="E15" s="9"/>
      <c r="F15" s="9"/>
      <c r="G15" s="9"/>
      <c r="H15" s="10"/>
    </row>
    <row r="16" customHeight="1" spans="1:8">
      <c r="A16" s="11">
        <v>1</v>
      </c>
      <c r="B16" s="12" t="s">
        <v>11</v>
      </c>
      <c r="C16" s="13"/>
      <c r="D16" s="13"/>
      <c r="E16" s="13"/>
      <c r="F16" s="13"/>
      <c r="G16" s="24"/>
      <c r="H16" s="29"/>
    </row>
    <row r="17" customHeight="1" spans="1:8">
      <c r="A17" s="15">
        <v>1.1</v>
      </c>
      <c r="B17" s="16" t="s">
        <v>26</v>
      </c>
      <c r="C17" s="30" t="s">
        <v>27</v>
      </c>
      <c r="D17" s="18" t="s">
        <v>14</v>
      </c>
      <c r="E17" s="19">
        <v>238.68</v>
      </c>
      <c r="F17" s="19">
        <v>6500</v>
      </c>
      <c r="G17" s="20"/>
      <c r="H17" s="21">
        <f t="shared" ref="H17:H27" si="1">E17*G17</f>
        <v>0</v>
      </c>
    </row>
    <row r="18" customHeight="1" spans="1:8">
      <c r="A18" s="15">
        <v>1.2</v>
      </c>
      <c r="B18" s="16" t="s">
        <v>28</v>
      </c>
      <c r="C18" s="30" t="s">
        <v>29</v>
      </c>
      <c r="D18" s="18" t="s">
        <v>14</v>
      </c>
      <c r="E18" s="19">
        <v>21.519</v>
      </c>
      <c r="F18" s="19">
        <v>6500</v>
      </c>
      <c r="G18" s="20"/>
      <c r="H18" s="21">
        <f t="shared" si="1"/>
        <v>0</v>
      </c>
    </row>
    <row r="19" customHeight="1" spans="1:8">
      <c r="A19" s="15">
        <v>1.3</v>
      </c>
      <c r="B19" s="16" t="s">
        <v>30</v>
      </c>
      <c r="C19" s="30" t="s">
        <v>29</v>
      </c>
      <c r="D19" s="18" t="s">
        <v>14</v>
      </c>
      <c r="E19" s="19">
        <v>5.652</v>
      </c>
      <c r="F19" s="19">
        <v>6500</v>
      </c>
      <c r="G19" s="20"/>
      <c r="H19" s="21">
        <f t="shared" si="1"/>
        <v>0</v>
      </c>
    </row>
    <row r="20" customHeight="1" spans="1:8">
      <c r="A20" s="15">
        <v>1.4</v>
      </c>
      <c r="B20" s="16" t="s">
        <v>31</v>
      </c>
      <c r="C20" s="30" t="s">
        <v>29</v>
      </c>
      <c r="D20" s="18" t="s">
        <v>14</v>
      </c>
      <c r="E20" s="19">
        <v>23.363</v>
      </c>
      <c r="F20" s="19">
        <v>6500</v>
      </c>
      <c r="G20" s="20"/>
      <c r="H20" s="21">
        <f t="shared" si="1"/>
        <v>0</v>
      </c>
    </row>
    <row r="21" customHeight="1" spans="1:8">
      <c r="A21" s="15">
        <v>1.5</v>
      </c>
      <c r="B21" s="16" t="s">
        <v>32</v>
      </c>
      <c r="C21" s="30" t="s">
        <v>29</v>
      </c>
      <c r="D21" s="18" t="s">
        <v>14</v>
      </c>
      <c r="E21" s="19">
        <v>4.275</v>
      </c>
      <c r="F21" s="19">
        <v>6500</v>
      </c>
      <c r="G21" s="20"/>
      <c r="H21" s="21">
        <f t="shared" si="1"/>
        <v>0</v>
      </c>
    </row>
    <row r="22" customHeight="1" spans="1:8">
      <c r="A22" s="15">
        <v>1.6</v>
      </c>
      <c r="B22" s="16" t="s">
        <v>33</v>
      </c>
      <c r="C22" s="30" t="s">
        <v>29</v>
      </c>
      <c r="D22" s="18" t="s">
        <v>14</v>
      </c>
      <c r="E22" s="19">
        <v>63.58</v>
      </c>
      <c r="F22" s="19">
        <v>6500</v>
      </c>
      <c r="G22" s="20"/>
      <c r="H22" s="21">
        <f t="shared" si="1"/>
        <v>0</v>
      </c>
    </row>
    <row r="23" customHeight="1" spans="1:8">
      <c r="A23" s="15">
        <v>1.7</v>
      </c>
      <c r="B23" s="16" t="s">
        <v>34</v>
      </c>
      <c r="C23" s="30" t="s">
        <v>29</v>
      </c>
      <c r="D23" s="18" t="s">
        <v>14</v>
      </c>
      <c r="E23" s="19">
        <v>20.592</v>
      </c>
      <c r="F23" s="19">
        <v>6500</v>
      </c>
      <c r="G23" s="20"/>
      <c r="H23" s="21">
        <f t="shared" si="1"/>
        <v>0</v>
      </c>
    </row>
    <row r="24" customHeight="1" spans="1:8">
      <c r="A24" s="15">
        <v>1.8</v>
      </c>
      <c r="B24" s="16" t="s">
        <v>35</v>
      </c>
      <c r="C24" s="30" t="s">
        <v>29</v>
      </c>
      <c r="D24" s="18" t="s">
        <v>14</v>
      </c>
      <c r="E24" s="19">
        <v>65.52</v>
      </c>
      <c r="F24" s="19">
        <v>6500</v>
      </c>
      <c r="G24" s="20"/>
      <c r="H24" s="21">
        <f t="shared" si="1"/>
        <v>0</v>
      </c>
    </row>
    <row r="25" customHeight="1" spans="1:8">
      <c r="A25" s="15">
        <v>1.9</v>
      </c>
      <c r="B25" s="16" t="s">
        <v>36</v>
      </c>
      <c r="C25" s="30" t="s">
        <v>29</v>
      </c>
      <c r="D25" s="18" t="s">
        <v>14</v>
      </c>
      <c r="E25" s="19">
        <v>49.14</v>
      </c>
      <c r="F25" s="19">
        <v>6500</v>
      </c>
      <c r="G25" s="20"/>
      <c r="H25" s="21">
        <f t="shared" si="1"/>
        <v>0</v>
      </c>
    </row>
    <row r="26" customHeight="1" spans="1:8">
      <c r="A26" s="15">
        <v>1.1</v>
      </c>
      <c r="B26" s="16" t="s">
        <v>37</v>
      </c>
      <c r="C26" s="30" t="s">
        <v>29</v>
      </c>
      <c r="D26" s="18" t="s">
        <v>14</v>
      </c>
      <c r="E26" s="19">
        <v>3.14</v>
      </c>
      <c r="F26" s="19">
        <v>6500</v>
      </c>
      <c r="G26" s="20"/>
      <c r="H26" s="21">
        <f t="shared" si="1"/>
        <v>0</v>
      </c>
    </row>
    <row r="27" customHeight="1" spans="1:8">
      <c r="A27" s="11">
        <v>2</v>
      </c>
      <c r="B27" s="22" t="s">
        <v>21</v>
      </c>
      <c r="C27" s="23" t="s">
        <v>22</v>
      </c>
      <c r="D27" s="12" t="s">
        <v>23</v>
      </c>
      <c r="E27" s="13">
        <v>5800</v>
      </c>
      <c r="F27" s="13">
        <v>150</v>
      </c>
      <c r="G27" s="24"/>
      <c r="H27" s="25">
        <f t="shared" si="1"/>
        <v>0</v>
      </c>
    </row>
    <row r="28" customHeight="1" spans="1:8">
      <c r="A28" s="26"/>
      <c r="B28" s="27" t="s">
        <v>38</v>
      </c>
      <c r="C28" s="17"/>
      <c r="D28" s="19"/>
      <c r="E28" s="19"/>
      <c r="F28" s="19"/>
      <c r="G28" s="19"/>
      <c r="H28" s="31">
        <f>SUM(H17:H27)</f>
        <v>0</v>
      </c>
    </row>
    <row r="29" customHeight="1" spans="1:8">
      <c r="A29" s="32"/>
      <c r="B29" s="33" t="s">
        <v>39</v>
      </c>
      <c r="C29" s="34"/>
      <c r="D29" s="13"/>
      <c r="E29" s="13"/>
      <c r="F29" s="13"/>
      <c r="G29" s="13"/>
      <c r="H29" s="35">
        <f>H14+H28</f>
        <v>0</v>
      </c>
    </row>
    <row r="30" customHeight="1" spans="1:8">
      <c r="A30" s="36" t="s">
        <v>40</v>
      </c>
      <c r="B30" s="37"/>
      <c r="C30" s="37"/>
      <c r="D30" s="37"/>
      <c r="E30" s="37"/>
      <c r="F30" s="37"/>
      <c r="G30" s="37"/>
      <c r="H30" s="38"/>
    </row>
  </sheetData>
  <sheetProtection password="CF56" sheet="1" objects="1"/>
  <mergeCells count="5">
    <mergeCell ref="A1:H1"/>
    <mergeCell ref="A2:H2"/>
    <mergeCell ref="A4:H4"/>
    <mergeCell ref="A15:H15"/>
    <mergeCell ref="A30:H30"/>
  </mergeCells>
  <printOptions horizontalCentered="1"/>
  <pageMargins left="0.161111111111111" right="0.161111111111111" top="0.409027777777778" bottom="0.409027777777778" header="0" footer="0"/>
  <pageSetup paperSize="9" scale="84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Darren</cp:lastModifiedBy>
  <dcterms:created xsi:type="dcterms:W3CDTF">2024-08-16T11:35:00Z</dcterms:created>
  <dcterms:modified xsi:type="dcterms:W3CDTF">2024-08-20T02:00:33Z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B7276419F77A495B829A43139FD356D1_13</vt:lpwstr>
  </property>
  <property fmtid="{D5CDD505-2E9C-101B-9397-08002B2CF9AE}" pid="3" name="KSOProductBuildVer">
    <vt:lpwstr>2052-12.1.0.17827</vt:lpwstr>
  </property>
</Properties>
</file>